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hared drives\Public Works CAPITAL\Water_Distribution\WR503 PRP TD3 Inhouse\Design\"/>
    </mc:Choice>
  </mc:AlternateContent>
  <bookViews>
    <workbookView xWindow="0" yWindow="0" windowWidth="23040" windowHeight="9192"/>
  </bookViews>
  <sheets>
    <sheet name="Sheet1" sheetId="1" r:id="rId1"/>
  </sheets>
  <definedNames>
    <definedName name="_xlnm.Print_Area" localSheetId="0">Sheet1!$A$1:$G$14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B14" i="1"/>
  <c r="E14" i="1"/>
  <c r="E12" i="1" s="1"/>
  <c r="E13" i="1" s="1"/>
  <c r="D14" i="1"/>
  <c r="D12" i="1" s="1"/>
  <c r="D13" i="1" s="1"/>
  <c r="F11" i="1"/>
  <c r="F14" i="1" l="1"/>
  <c r="C12" i="1"/>
  <c r="G14" i="1"/>
  <c r="B12" i="1"/>
  <c r="C13" i="1" l="1"/>
  <c r="G13" i="1" s="1"/>
  <c r="G12" i="1"/>
  <c r="F12" i="1"/>
  <c r="B13" i="1"/>
  <c r="F13" i="1" l="1"/>
</calcChain>
</file>

<file path=xl/sharedStrings.xml><?xml version="1.0" encoding="utf-8"?>
<sst xmlns="http://schemas.openxmlformats.org/spreadsheetml/2006/main" count="14" uniqueCount="14">
  <si>
    <t>Cost per Foot</t>
  </si>
  <si>
    <t>Patch Back (SY)</t>
  </si>
  <si>
    <t>DELTA</t>
  </si>
  <si>
    <t>Phase Cost</t>
  </si>
  <si>
    <t>Estimated Cost (SY)</t>
  </si>
  <si>
    <t>*Estimate does not include Traffic Control or Base Prep</t>
  </si>
  <si>
    <t>Estimated Patch Back TD3 (3rd Street Waterline Replacement)</t>
  </si>
  <si>
    <t>Phase Length (FT):</t>
  </si>
  <si>
    <t>Total Project Length (FT):</t>
  </si>
  <si>
    <t>Patch Width (FT):</t>
  </si>
  <si>
    <t>Total Project Cost (phased approach)</t>
  </si>
  <si>
    <t>5' to 6'</t>
  </si>
  <si>
    <t>Option 1 (red)</t>
  </si>
  <si>
    <t>Option 2 (blue)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</si>
</sst>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44" fontId="0" fillId="2" borderId="1" xfId="0" applyNumberFormat="1" applyFill="1" applyBorder="1"/>
    <xf numFmtId="44" fontId="0" fillId="3" borderId="1" xfId="0" applyNumberFormat="1" applyFill="1" applyBorder="1"/>
    <xf numFmtId="42" fontId="0" fillId="2" borderId="1" xfId="0" applyNumberFormat="1" applyFill="1" applyBorder="1"/>
    <xf numFmtId="42" fontId="0" fillId="3" borderId="1" xfId="0" applyNumberFormat="1" applyFill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44" fontId="1" fillId="0" borderId="0" xfId="0" applyNumberFormat="1" applyFont="1" applyFill="1"/>
    <xf numFmtId="15" fontId="0" fillId="0" borderId="0" xfId="0" applyNumberFormat="1" applyAlignment="1">
      <alignment horizontal="left"/>
    </xf>
    <xf numFmtId="0" fontId="0" fillId="0" borderId="4" xfId="0" applyFill="1" applyBorder="1"/>
    <xf numFmtId="44" fontId="0" fillId="3" borderId="2" xfId="0" applyNumberFormat="1" applyFill="1" applyBorder="1"/>
    <xf numFmtId="42" fontId="0" fillId="3" borderId="2" xfId="0" applyNumberFormat="1" applyFill="1" applyBorder="1"/>
    <xf numFmtId="44" fontId="0" fillId="2" borderId="5" xfId="0" applyNumberFormat="1" applyFill="1" applyBorder="1"/>
    <xf numFmtId="0" fontId="0" fillId="0" borderId="0" xfId="0" applyAlignment="1">
      <alignment horizontal="right"/>
    </xf>
    <xf numFmtId="44" fontId="0" fillId="2" borderId="0" xfId="0" applyNumberFormat="1" applyFill="1" applyAlignment="1">
      <alignment horizontal="right"/>
    </xf>
    <xf numFmtId="44" fontId="1" fillId="3" borderId="0" xfId="0" applyNumberFormat="1" applyFont="1" applyFill="1" applyAlignment="1">
      <alignment horizontal="right"/>
    </xf>
    <xf numFmtId="3" fontId="0" fillId="0" borderId="0" xfId="0" applyNumberFormat="1" applyAlignment="1">
      <alignment horizontal="right"/>
    </xf>
    <xf numFmtId="0" fontId="2" fillId="0" borderId="0" xfId="0" applyFont="1" applyAlignment="1">
      <alignment horizontal="centerContinuous"/>
    </xf>
    <xf numFmtId="3" fontId="0" fillId="0" borderId="2" xfId="0" applyNumberForma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3" fontId="0" fillId="0" borderId="6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3" fontId="0" fillId="0" borderId="7" xfId="0" applyNumberForma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abSelected="1" workbookViewId="0">
      <selection sqref="A1:G14"/>
    </sheetView>
  </sheetViews>
  <sheetFormatPr defaultRowHeight="14.4" x14ac:dyDescent="0.3"/>
  <cols>
    <col min="1" max="1" width="20.88671875" customWidth="1"/>
    <col min="2" max="5" width="9.77734375" customWidth="1"/>
    <col min="6" max="7" width="11.77734375" customWidth="1"/>
  </cols>
  <sheetData>
    <row r="1" spans="1:7" ht="19.8" customHeight="1" x14ac:dyDescent="0.3">
      <c r="A1" s="17" t="s">
        <v>6</v>
      </c>
      <c r="B1" s="17"/>
      <c r="C1" s="17"/>
      <c r="D1" s="17"/>
      <c r="E1" s="17"/>
      <c r="F1" s="17"/>
      <c r="G1" s="17"/>
    </row>
    <row r="2" spans="1:7" ht="21" customHeight="1" x14ac:dyDescent="0.3">
      <c r="A2" s="8">
        <v>43874</v>
      </c>
      <c r="B2" s="8"/>
      <c r="C2" s="8"/>
    </row>
    <row r="3" spans="1:7" ht="26.4" customHeight="1" x14ac:dyDescent="0.3">
      <c r="A3" t="s">
        <v>5</v>
      </c>
    </row>
    <row r="4" spans="1:7" x14ac:dyDescent="0.3">
      <c r="A4" t="s">
        <v>8</v>
      </c>
      <c r="B4" s="16">
        <v>7600</v>
      </c>
    </row>
    <row r="5" spans="1:7" x14ac:dyDescent="0.3">
      <c r="A5" t="s">
        <v>7</v>
      </c>
      <c r="B5" s="13">
        <v>700</v>
      </c>
    </row>
    <row r="6" spans="1:7" x14ac:dyDescent="0.3">
      <c r="A6" t="s">
        <v>9</v>
      </c>
      <c r="B6" s="13" t="s">
        <v>11</v>
      </c>
    </row>
    <row r="7" spans="1:7" x14ac:dyDescent="0.3">
      <c r="A7" t="s">
        <v>4</v>
      </c>
      <c r="B7" s="14">
        <v>29</v>
      </c>
      <c r="C7" s="15">
        <v>33</v>
      </c>
      <c r="F7" s="7"/>
    </row>
    <row r="10" spans="1:7" x14ac:dyDescent="0.3">
      <c r="A10" s="9"/>
      <c r="B10" s="21" t="s">
        <v>12</v>
      </c>
      <c r="C10" s="22"/>
      <c r="D10" s="21" t="s">
        <v>13</v>
      </c>
      <c r="E10" s="23"/>
      <c r="F10" s="26" t="s">
        <v>2</v>
      </c>
      <c r="G10" s="27"/>
    </row>
    <row r="11" spans="1:7" x14ac:dyDescent="0.3">
      <c r="A11" s="5" t="s">
        <v>1</v>
      </c>
      <c r="B11" s="18">
        <v>6340</v>
      </c>
      <c r="C11" s="20"/>
      <c r="D11" s="18">
        <v>4985</v>
      </c>
      <c r="E11" s="19"/>
      <c r="F11" s="24">
        <f>B11-D11</f>
        <v>1355</v>
      </c>
      <c r="G11" s="25"/>
    </row>
    <row r="12" spans="1:7" x14ac:dyDescent="0.3">
      <c r="A12" s="5" t="s">
        <v>0</v>
      </c>
      <c r="B12" s="1">
        <f>B14/$B$4</f>
        <v>24.192105263157895</v>
      </c>
      <c r="C12" s="10">
        <f>C14/$B$4</f>
        <v>27.528947368421054</v>
      </c>
      <c r="D12" s="1">
        <f>D14/$B$4</f>
        <v>19.02171052631579</v>
      </c>
      <c r="E12" s="2">
        <f>E14/$B$4</f>
        <v>21.645394736842107</v>
      </c>
      <c r="F12" s="12">
        <f>B12-D12</f>
        <v>5.1703947368421055</v>
      </c>
      <c r="G12" s="2">
        <f>C12-E12</f>
        <v>5.8835526315789473</v>
      </c>
    </row>
    <row r="13" spans="1:7" x14ac:dyDescent="0.3">
      <c r="A13" s="5" t="s">
        <v>3</v>
      </c>
      <c r="B13" s="3">
        <f>$B$5*B12</f>
        <v>16934.473684210527</v>
      </c>
      <c r="C13" s="11">
        <f>$B$5*C12</f>
        <v>19270.263157894737</v>
      </c>
      <c r="D13" s="3">
        <f>$B$5*D12</f>
        <v>13315.197368421053</v>
      </c>
      <c r="E13" s="4">
        <f>$B$5*E12</f>
        <v>15151.776315789475</v>
      </c>
      <c r="F13" s="12">
        <f>B13-D13</f>
        <v>3619.2763157894733</v>
      </c>
      <c r="G13" s="2">
        <f>C13-E13</f>
        <v>4118.4868421052615</v>
      </c>
    </row>
    <row r="14" spans="1:7" ht="28.8" x14ac:dyDescent="0.3">
      <c r="A14" s="6" t="s">
        <v>10</v>
      </c>
      <c r="B14" s="3">
        <f>$B$11*B$7</f>
        <v>183860</v>
      </c>
      <c r="C14" s="11">
        <f>$B$11*C$7</f>
        <v>209220</v>
      </c>
      <c r="D14" s="3">
        <f>$D$11*B$7</f>
        <v>144565</v>
      </c>
      <c r="E14" s="4">
        <f>$D$11*C$7</f>
        <v>164505</v>
      </c>
      <c r="F14" s="12">
        <f>B14-D14</f>
        <v>39295</v>
      </c>
      <c r="G14" s="2">
        <f>C14-E14</f>
        <v>44715</v>
      </c>
    </row>
  </sheetData>
  <mergeCells count="6">
    <mergeCell ref="D11:E11"/>
    <mergeCell ref="B11:C11"/>
    <mergeCell ref="B10:C10"/>
    <mergeCell ref="D10:E10"/>
    <mergeCell ref="F11:G11"/>
    <mergeCell ref="F10:G10"/>
  </mergeCells>
  <pageMargins left="1" right="1" top="1" bottom="1" header="0.5" footer="0.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Alannah Bailey</dc:creator>
  <cp:lastModifiedBy>Alannah Bailey</cp:lastModifiedBy>
  <cp:lastPrinted>2020-02-21T21:39:59Z</cp:lastPrinted>
  <dcterms:created xsi:type="dcterms:W3CDTF">2020-02-13T21:25:25Z</dcterms:created>
  <dcterms:modified xsi:type="dcterms:W3CDTF">2020-02-21T21:40:18Z</dcterms:modified>
</cp:coreProperties>
</file>